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dkaay\Desktop\"/>
    </mc:Choice>
  </mc:AlternateContent>
  <xr:revisionPtr revIDLastSave="0" documentId="13_ncr:1_{871DFFA3-6B01-4611-B6D4-CAAA64AA38CB}" xr6:coauthVersionLast="47" xr6:coauthVersionMax="47" xr10:uidLastSave="{00000000-0000-0000-0000-000000000000}"/>
  <workbookProtection workbookAlgorithmName="SHA-512" workbookHashValue="LTuGczd1AX8LKywim1MSSaC+7a1WQqVhw/ixmwUpZpg0yUFXl5Q4jhXFhN496GCW0ErRzkpyutF+Z6xkZlHJog==" workbookSaltValue="WW+HiH2SnGPxpTq4MiXVuA==" workbookSpinCount="100000" lockStructure="1"/>
  <bookViews>
    <workbookView xWindow="28680" yWindow="-120" windowWidth="29040" windowHeight="15840" activeTab="1" xr2:uid="{4B4C3DAE-64D8-4E42-84B0-DE798C5AD20D}"/>
  </bookViews>
  <sheets>
    <sheet name="Per 01" sheetId="1" r:id="rId1"/>
    <sheet name="Per 02" sheetId="3" r:id="rId2"/>
    <sheet name="Per 03" sheetId="4" r:id="rId3"/>
    <sheet name="Per 04" sheetId="5" r:id="rId4"/>
    <sheet name="Per 05" sheetId="6" r:id="rId5"/>
    <sheet name="Per 06" sheetId="7" r:id="rId6"/>
    <sheet name="Per 07" sheetId="8" r:id="rId7"/>
    <sheet name="Per 08" sheetId="9" r:id="rId8"/>
    <sheet name="Per 09" sheetId="10" r:id="rId9"/>
    <sheet name="Per 10" sheetId="14" r:id="rId10"/>
    <sheet name="Per 11" sheetId="11" r:id="rId11"/>
    <sheet name="Per 12" sheetId="12" r:id="rId12"/>
    <sheet name="Per 1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2" l="1"/>
  <c r="A51" i="11"/>
  <c r="A51" i="14"/>
  <c r="A51" i="10"/>
  <c r="A51" i="9"/>
  <c r="A51" i="8"/>
  <c r="A51" i="7"/>
  <c r="A51" i="6"/>
  <c r="A51" i="5"/>
  <c r="A51" i="4"/>
  <c r="A51" i="3"/>
  <c r="A51" i="1"/>
  <c r="A51" i="13"/>
  <c r="F48" i="14"/>
  <c r="D48" i="14"/>
  <c r="C19" i="3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F48" i="13"/>
  <c r="D48" i="13"/>
  <c r="F48" i="12"/>
  <c r="D48" i="12"/>
  <c r="F48" i="11"/>
  <c r="D48" i="11"/>
  <c r="F48" i="10"/>
  <c r="D48" i="10"/>
  <c r="F48" i="9"/>
  <c r="D48" i="9"/>
  <c r="F48" i="8"/>
  <c r="D48" i="8"/>
  <c r="F48" i="7"/>
  <c r="D48" i="7"/>
  <c r="F48" i="6"/>
  <c r="D48" i="6"/>
  <c r="F48" i="5"/>
  <c r="D48" i="5"/>
  <c r="F48" i="4"/>
  <c r="D48" i="4"/>
  <c r="F48" i="3"/>
  <c r="D48" i="3"/>
  <c r="D48" i="1"/>
  <c r="F48" i="1"/>
</calcChain>
</file>

<file path=xl/sharedStrings.xml><?xml version="1.0" encoding="utf-8"?>
<sst xmlns="http://schemas.openxmlformats.org/spreadsheetml/2006/main" count="676" uniqueCount="91">
  <si>
    <t>TIMESHEET ATLAS INEXCO</t>
  </si>
  <si>
    <t>Please e-mail the signed and approved timesheet to:</t>
  </si>
  <si>
    <t>timesheets@atlasinexco.com</t>
  </si>
  <si>
    <t>Assignee:</t>
  </si>
  <si>
    <t>Project:</t>
  </si>
  <si>
    <t>Client:</t>
  </si>
  <si>
    <t>Location(s):</t>
  </si>
  <si>
    <t>PERIOD 1</t>
  </si>
  <si>
    <t>Hours or days</t>
  </si>
  <si>
    <t>Weekdays</t>
  </si>
  <si>
    <t>Date</t>
  </si>
  <si>
    <t>Normal</t>
  </si>
  <si>
    <t>Overtime</t>
  </si>
  <si>
    <t>Remarks</t>
  </si>
  <si>
    <t>Week 1</t>
  </si>
  <si>
    <t>Sunday</t>
  </si>
  <si>
    <t>Monday</t>
  </si>
  <si>
    <t>Tuesday</t>
  </si>
  <si>
    <t>Wednesday</t>
  </si>
  <si>
    <t>Thursday</t>
  </si>
  <si>
    <t>Friday</t>
  </si>
  <si>
    <t xml:space="preserve"> </t>
  </si>
  <si>
    <t>Saturday</t>
  </si>
  <si>
    <t>Week 2</t>
  </si>
  <si>
    <t>Week 3</t>
  </si>
  <si>
    <t>Week 4</t>
  </si>
  <si>
    <t>Totals</t>
  </si>
  <si>
    <t>Name assignee:</t>
  </si>
  <si>
    <t>Name line manager:</t>
  </si>
  <si>
    <t>Signature assignee:</t>
  </si>
  <si>
    <t>Signature line manager:</t>
  </si>
  <si>
    <t>Week 6</t>
  </si>
  <si>
    <t>Week 7</t>
  </si>
  <si>
    <t>Week 8</t>
  </si>
  <si>
    <t>week 5</t>
  </si>
  <si>
    <t>week 9</t>
  </si>
  <si>
    <t>week 10</t>
  </si>
  <si>
    <t>week 11</t>
  </si>
  <si>
    <t>week 12</t>
  </si>
  <si>
    <t>PERIOD 3</t>
  </si>
  <si>
    <t>PERIOD 2</t>
  </si>
  <si>
    <t>PERIOD 4</t>
  </si>
  <si>
    <t>Week 13</t>
  </si>
  <si>
    <t>Week 14</t>
  </si>
  <si>
    <t>Week 15</t>
  </si>
  <si>
    <t>Week 16</t>
  </si>
  <si>
    <t>PERIOD 5</t>
  </si>
  <si>
    <t>Week 17</t>
  </si>
  <si>
    <t>Week 18</t>
  </si>
  <si>
    <t>Week 19</t>
  </si>
  <si>
    <t>Week 20</t>
  </si>
  <si>
    <t>PERIOD 6</t>
  </si>
  <si>
    <t>week 21</t>
  </si>
  <si>
    <t>week 22</t>
  </si>
  <si>
    <t>week 23</t>
  </si>
  <si>
    <t>week 24</t>
  </si>
  <si>
    <t>PERIOD 7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</si>
  <si>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</si>
  <si>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</si>
  <si>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</si>
  <si>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</si>
  <si>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</si>
  <si>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</si>
  <si>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</si>
  <si>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</si>
  <si>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PERIOD 8</t>
  </si>
  <si>
    <t>Week 33</t>
  </si>
  <si>
    <t>PERIOD 9</t>
  </si>
  <si>
    <t>Week 34</t>
  </si>
  <si>
    <t>Week 35</t>
  </si>
  <si>
    <t>Week 36</t>
  </si>
  <si>
    <t>week 37</t>
  </si>
  <si>
    <t>week 38</t>
  </si>
  <si>
    <t>week 39</t>
  </si>
  <si>
    <t>week 40</t>
  </si>
  <si>
    <t>PERIOD 10</t>
  </si>
  <si>
    <t>PERIOD 11</t>
  </si>
  <si>
    <t>week 41</t>
  </si>
  <si>
    <t>week 42</t>
  </si>
  <si>
    <t>week 43</t>
  </si>
  <si>
    <t>week 44</t>
  </si>
  <si>
    <t>PERIOD 12</t>
  </si>
  <si>
    <t>Week 45</t>
  </si>
  <si>
    <t>Week 46</t>
  </si>
  <si>
    <t>Week 47</t>
  </si>
  <si>
    <t>Week 48</t>
  </si>
  <si>
    <t>PERIOD 13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</si>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</sst>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Metrophobic"/>
    </font>
    <font>
      <b/>
      <sz val="12"/>
      <color theme="1"/>
      <name val="Metrophobic"/>
    </font>
    <font>
      <b/>
      <sz val="16"/>
      <color theme="1"/>
      <name val="Metrophobic"/>
    </font>
    <font>
      <sz val="14"/>
      <color theme="1"/>
      <name val="Metrophobic"/>
    </font>
    <font>
      <b/>
      <sz val="14"/>
      <color rgb="FFFF0000"/>
      <name val="Metrophobic"/>
    </font>
    <font>
      <i/>
      <sz val="11"/>
      <color theme="1"/>
      <name val="Metrophobic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2" borderId="15" xfId="0" applyFont="1" applyFill="1" applyBorder="1" applyAlignment="1">
      <alignment horizontal="left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/>
    <xf numFmtId="164" fontId="2" fillId="4" borderId="15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84B6C06-1579-4A8A-B729-AD8E003B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72DFE6E-BD71-41EC-8CDE-6F2C22700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25D8CCB-B0CA-4074-B914-8E8D13903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6510D1-BE6D-42C1-A59F-55756109F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35E6FAA-B7F4-478E-8ED5-05F37F836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DDB7826-9DF9-4DD0-888C-1C590988A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C5D18AB-2D38-4373-9165-059A911EC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1E19405-62AD-41C4-A351-9CFA2E173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87EB495-8597-4A0C-9A7B-7214DACE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77C2FB5-C73C-4935-9DE2-4B1C39708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0B5C43-A1C1-401A-BE2C-44255052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3E8A5E4-81FF-437A-8A4F-2BECBCFFB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1390650</xdr:colOff>
      <xdr:row>1</xdr:row>
      <xdr:rowOff>66675</xdr:rowOff>
    </xdr:from>
    <xdr:to>
      <xdr:col>7</xdr:col>
      <xdr:colOff>2122170</xdr:colOff>
      <xdr:row>6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F168778-6B0F-440E-83BF-61B7857E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66700"/>
          <a:ext cx="731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esheets@atlasinexco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timesheets@atlasinexco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imesheets@atlasinexco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timesheets@atlasinexco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timesheets@atlasinexc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mesheets@atlasinexc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imesheets@atlasinexc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imesheets@atlasinexco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imesheets@atlasinexco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imesheets@atlasinexc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imesheets@atlasinexco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imesheets@atlasinexco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imesheets@atlasinex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9419-E4D3-4466-8C5C-F9F20A7FDA9B}">
  <dimension ref="A1:H58"/>
  <sheetViews>
    <sheetView showGridLines="0" topLeftCell="A17" zoomScaleNormal="100" zoomScaleSheetLayoutView="90" workbookViewId="0">
      <selection activeCell="C46" sqref="C46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7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14</v>
      </c>
      <c r="B19" s="14" t="s">
        <v>16</v>
      </c>
      <c r="C19" s="15">
        <v>45292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v>45293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v>45294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v>45295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v>45296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11">
        <v>45297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11">
        <v>45298</v>
      </c>
      <c r="D25" s="12"/>
      <c r="E25" s="12"/>
      <c r="F25" s="12"/>
      <c r="G25" s="12"/>
      <c r="H25" s="13"/>
    </row>
    <row r="26" spans="1:8" ht="15.75" customHeight="1">
      <c r="A26" s="42" t="s">
        <v>23</v>
      </c>
      <c r="B26" s="14" t="s">
        <v>16</v>
      </c>
      <c r="C26" s="15">
        <v>45299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v>45300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v>45301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v>45302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v>45303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11">
        <v>45304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11">
        <v>45305</v>
      </c>
      <c r="D32" s="12"/>
      <c r="E32" s="12"/>
      <c r="F32" s="12"/>
      <c r="G32" s="12"/>
      <c r="H32" s="13"/>
    </row>
    <row r="33" spans="1:8" ht="15.75" customHeight="1">
      <c r="A33" s="42" t="s">
        <v>24</v>
      </c>
      <c r="B33" s="14" t="s">
        <v>16</v>
      </c>
      <c r="C33" s="15">
        <v>45306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v>45307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v>45308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v>45309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v>45310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11">
        <v>45311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11">
        <v>45312</v>
      </c>
      <c r="D39" s="12"/>
      <c r="E39" s="12"/>
      <c r="F39" s="12"/>
      <c r="G39" s="12"/>
      <c r="H39" s="13"/>
    </row>
    <row r="40" spans="1:8" ht="15.75" customHeight="1">
      <c r="A40" s="42" t="s">
        <v>25</v>
      </c>
      <c r="B40" s="14" t="s">
        <v>16</v>
      </c>
      <c r="C40" s="15">
        <v>45313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v>45314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v>45315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v>45316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v>45317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11">
        <v>45318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11">
        <v>45319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mergeCells count="22">
    <mergeCell ref="A33:A39"/>
    <mergeCell ref="A40:A46"/>
    <mergeCell ref="A10:D11"/>
    <mergeCell ref="H10:H11"/>
    <mergeCell ref="A19:A25"/>
    <mergeCell ref="A26:A32"/>
    <mergeCell ref="A13:D13"/>
    <mergeCell ref="A14:D15"/>
    <mergeCell ref="H14:H15"/>
    <mergeCell ref="B17:C17"/>
    <mergeCell ref="D17:F17"/>
    <mergeCell ref="A3:H3"/>
    <mergeCell ref="B4:H4"/>
    <mergeCell ref="B5:H5"/>
    <mergeCell ref="D6:H6"/>
    <mergeCell ref="A9:D9"/>
    <mergeCell ref="H51:H53"/>
    <mergeCell ref="A55:D55"/>
    <mergeCell ref="A56:D58"/>
    <mergeCell ref="H56:H58"/>
    <mergeCell ref="A50:D50"/>
    <mergeCell ref="A51:D53"/>
  </mergeCells>
  <phoneticPr fontId="8" type="noConversion"/>
  <hyperlinks>
    <hyperlink ref="D6" r:id="rId1" xr:uid="{4E312FE8-7C79-4B80-A41D-62ED345B6C49}"/>
  </hyperlinks>
  <pageMargins left="0.7" right="0.7" top="0.75" bottom="0.75" header="0.3" footer="0.3"/>
  <pageSetup paperSize="9" scale="62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701E-0D7D-4E98-A70F-A037A37F790E}">
  <dimension ref="A1:H58"/>
  <sheetViews>
    <sheetView showGridLines="0" topLeftCell="A13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21.710937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75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71</v>
      </c>
      <c r="B19" s="14" t="s">
        <v>16</v>
      </c>
      <c r="C19" s="15">
        <f>+'Per 09'!C46+1</f>
        <v>45544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45545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45546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45547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45548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45549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45550</v>
      </c>
      <c r="D25" s="12"/>
      <c r="E25" s="12"/>
      <c r="F25" s="12"/>
      <c r="G25" s="12"/>
      <c r="H25" s="13"/>
    </row>
    <row r="26" spans="1:8" ht="15.75" customHeight="1">
      <c r="A26" s="42" t="s">
        <v>72</v>
      </c>
      <c r="B26" s="14" t="s">
        <v>16</v>
      </c>
      <c r="C26" s="15">
        <f t="shared" si="0"/>
        <v>45551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45552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45553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45554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45555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45556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45557</v>
      </c>
      <c r="D32" s="12"/>
      <c r="E32" s="12"/>
      <c r="F32" s="12"/>
      <c r="G32" s="12"/>
      <c r="H32" s="13"/>
    </row>
    <row r="33" spans="1:8" ht="15.75" customHeight="1">
      <c r="A33" s="42" t="s">
        <v>73</v>
      </c>
      <c r="B33" s="14" t="s">
        <v>16</v>
      </c>
      <c r="C33" s="15">
        <f t="shared" si="0"/>
        <v>45558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45559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45560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45561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45562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45563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45564</v>
      </c>
      <c r="D39" s="12"/>
      <c r="E39" s="12"/>
      <c r="F39" s="12"/>
      <c r="G39" s="12"/>
      <c r="H39" s="13"/>
    </row>
    <row r="40" spans="1:8" ht="15.75" customHeight="1">
      <c r="A40" s="42" t="s">
        <v>74</v>
      </c>
      <c r="B40" s="14" t="s">
        <v>16</v>
      </c>
      <c r="C40" s="15">
        <f t="shared" si="0"/>
        <v>45565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45566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45567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45568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45569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45570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45571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0Ue+74NBvl3IFU093CFoAiUF4lBXFRWOa97eDX/Z8BEtU4F9WLdYCgVWJYCus1wpjojPZwe62rHv/hh/Rlz2yA==" saltValue="pHdqa9PF6qYHkynWz4snpQ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2ABF4F16-0724-4FA1-A6D7-4CF044517AEB}"/>
  </hyperlinks>
  <pageMargins left="0.7" right="0.7" top="0.75" bottom="0.75" header="0.3" footer="0.3"/>
  <pageSetup paperSize="9" scale="62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21A07-63C0-46F7-8170-0C8E18DA8E8C}">
  <dimension ref="A1:H58"/>
  <sheetViews>
    <sheetView showGridLines="0" topLeftCell="A16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9.425781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76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77</v>
      </c>
      <c r="B19" s="14" t="s">
        <v>16</v>
      </c>
      <c r="C19" s="15">
        <f>+'Per 10'!C46+1</f>
        <v>45572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45573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45574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45575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45576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45577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45578</v>
      </c>
      <c r="D25" s="12"/>
      <c r="E25" s="12"/>
      <c r="F25" s="12"/>
      <c r="G25" s="12"/>
      <c r="H25" s="13"/>
    </row>
    <row r="26" spans="1:8" ht="15.75" customHeight="1">
      <c r="A26" s="42" t="s">
        <v>78</v>
      </c>
      <c r="B26" s="14" t="s">
        <v>16</v>
      </c>
      <c r="C26" s="15">
        <f t="shared" si="0"/>
        <v>45579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45580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45581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45582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45583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45584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45585</v>
      </c>
      <c r="D32" s="12"/>
      <c r="E32" s="12"/>
      <c r="F32" s="12"/>
      <c r="G32" s="12"/>
      <c r="H32" s="13"/>
    </row>
    <row r="33" spans="1:8" ht="15.75" customHeight="1">
      <c r="A33" s="42" t="s">
        <v>79</v>
      </c>
      <c r="B33" s="14" t="s">
        <v>16</v>
      </c>
      <c r="C33" s="15">
        <f t="shared" si="0"/>
        <v>45586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45587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45588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45589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45590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45591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45592</v>
      </c>
      <c r="D39" s="12"/>
      <c r="E39" s="12"/>
      <c r="F39" s="12"/>
      <c r="G39" s="12"/>
      <c r="H39" s="13"/>
    </row>
    <row r="40" spans="1:8" ht="15.75" customHeight="1">
      <c r="A40" s="42" t="s">
        <v>80</v>
      </c>
      <c r="B40" s="14" t="s">
        <v>16</v>
      </c>
      <c r="C40" s="15">
        <f t="shared" si="0"/>
        <v>45593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45594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45595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45596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45597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45598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45599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rzahy8xpGnpw1QiTK/xGy+MOe28hK1rnzu3xiCctcg5sPKtqRPM+F0JxMwtrsk0/+wC7l2RiC1lsthNBCUiQ7g==" saltValue="2F2Aopc1FCM2JvcrzjPQw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643628AB-EAA0-4B71-98D6-D6F8D256B2D4}"/>
  </hyperlinks>
  <pageMargins left="0.7" right="0.7" top="0.75" bottom="0.75" header="0.3" footer="0.3"/>
  <pageSetup paperSize="9" scale="62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06AF-4695-49FB-A305-F07C868A48E2}">
  <dimension ref="A1:H58"/>
  <sheetViews>
    <sheetView showGridLines="0" topLeftCell="A17" zoomScaleNormal="100" zoomScaleSheetLayoutView="90" workbookViewId="0">
      <selection activeCell="A10" sqref="A10:D11"/>
    </sheetView>
  </sheetViews>
  <sheetFormatPr defaultRowHeight="15"/>
  <cols>
    <col min="1" max="1" width="4.28515625" customWidth="1"/>
    <col min="2" max="2" width="13.140625" bestFit="1" customWidth="1"/>
    <col min="3" max="3" width="20.710937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81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82</v>
      </c>
      <c r="B19" s="14" t="s">
        <v>16</v>
      </c>
      <c r="C19" s="15">
        <f>+'Per 11'!C46+1</f>
        <v>45600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45601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45602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45603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45604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45605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45606</v>
      </c>
      <c r="D25" s="12"/>
      <c r="E25" s="12"/>
      <c r="F25" s="12"/>
      <c r="G25" s="12"/>
      <c r="H25" s="13"/>
    </row>
    <row r="26" spans="1:8" ht="15.75" customHeight="1">
      <c r="A26" s="42" t="s">
        <v>83</v>
      </c>
      <c r="B26" s="14" t="s">
        <v>16</v>
      </c>
      <c r="C26" s="15">
        <f t="shared" si="0"/>
        <v>45607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45608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45609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45610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45611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45612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45613</v>
      </c>
      <c r="D32" s="12"/>
      <c r="E32" s="12"/>
      <c r="F32" s="12"/>
      <c r="G32" s="12"/>
      <c r="H32" s="13"/>
    </row>
    <row r="33" spans="1:8" ht="15.75" customHeight="1">
      <c r="A33" s="42" t="s">
        <v>84</v>
      </c>
      <c r="B33" s="14" t="s">
        <v>16</v>
      </c>
      <c r="C33" s="15">
        <f t="shared" si="0"/>
        <v>45614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45615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45616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45617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45618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45619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45620</v>
      </c>
      <c r="D39" s="12"/>
      <c r="E39" s="12"/>
      <c r="F39" s="12"/>
      <c r="G39" s="12"/>
      <c r="H39" s="13"/>
    </row>
    <row r="40" spans="1:8" ht="15.75" customHeight="1">
      <c r="A40" s="42" t="s">
        <v>85</v>
      </c>
      <c r="B40" s="14" t="s">
        <v>16</v>
      </c>
      <c r="C40" s="15">
        <f t="shared" si="0"/>
        <v>45621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45622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45623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45624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45625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45626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45627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SvBlcIfW2o7+LZDVy1H0JxFxphltOW/2IHGpjowZnFYrjdQWgQ5a1KKdUlpTUYfoHnijRIl7ji32Fg16Jtuhlw==" saltValue="zScG2ehyvxmC387yuIwiIw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DA15D0FD-E77B-4C07-A8AB-E083D6D225AB}"/>
  </hyperlinks>
  <pageMargins left="0.7" right="0.7" top="0.75" bottom="0.75" header="0.3" footer="0.3"/>
  <pageSetup paperSize="9" scale="62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C760-F873-4860-8601-E4A4F0671F31}">
  <dimension ref="A1:H58"/>
  <sheetViews>
    <sheetView showGridLines="0" topLeftCell="A23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21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86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87</v>
      </c>
      <c r="B19" s="14" t="s">
        <v>16</v>
      </c>
      <c r="C19" s="15">
        <f>+'Per 12'!C46+1</f>
        <v>45628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45629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45630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45631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45632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45633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45634</v>
      </c>
      <c r="D25" s="12"/>
      <c r="E25" s="12"/>
      <c r="F25" s="12"/>
      <c r="G25" s="12"/>
      <c r="H25" s="13"/>
    </row>
    <row r="26" spans="1:8" ht="15.75" customHeight="1">
      <c r="A26" s="42" t="s">
        <v>88</v>
      </c>
      <c r="B26" s="14" t="s">
        <v>16</v>
      </c>
      <c r="C26" s="15">
        <f t="shared" si="0"/>
        <v>45635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45636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45637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45638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45639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45640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45641</v>
      </c>
      <c r="D32" s="12"/>
      <c r="E32" s="12"/>
      <c r="F32" s="12"/>
      <c r="G32" s="12"/>
      <c r="H32" s="13"/>
    </row>
    <row r="33" spans="1:8" ht="15.75" customHeight="1">
      <c r="A33" s="42" t="s">
        <v>89</v>
      </c>
      <c r="B33" s="14" t="s">
        <v>16</v>
      </c>
      <c r="C33" s="15">
        <f t="shared" si="0"/>
        <v>45642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45643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45644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45645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45646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45647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45648</v>
      </c>
      <c r="D39" s="12"/>
      <c r="E39" s="12"/>
      <c r="F39" s="12"/>
      <c r="G39" s="12"/>
      <c r="H39" s="13"/>
    </row>
    <row r="40" spans="1:8" ht="15.75" customHeight="1">
      <c r="A40" s="42" t="s">
        <v>90</v>
      </c>
      <c r="B40" s="14" t="s">
        <v>16</v>
      </c>
      <c r="C40" s="15">
        <f t="shared" si="0"/>
        <v>45649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45650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45651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45652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45653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45654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45655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23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7HWQ1bN4DUwgP7RuwPgFxnB8KORREI77W5PtwYXvMMmSh+/ocK7p/XHJgERYap/OxdTkdr4EX/WI9dqCAN2S1Q==" saltValue="1VO2AyHH1J6Iwdw6OMjyk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1DAAFE60-CD44-4687-A60F-16110B82D154}"/>
  </hyperlinks>
  <pageMargins left="0.7" right="0.7" top="0.75" bottom="0.75" header="0.3" footer="0.3"/>
  <pageSetup paperSize="9" scale="6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B19C-D01C-4037-9C88-8A1E8020A1EC}">
  <dimension ref="A1:H58"/>
  <sheetViews>
    <sheetView showGridLines="0" tabSelected="1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9.57031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40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 customHeight="1">
      <c r="A19" s="42" t="s">
        <v>34</v>
      </c>
      <c r="B19" s="14" t="s">
        <v>16</v>
      </c>
      <c r="C19" s="15">
        <f>+'Per 01'!C46+1</f>
        <v>45320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45321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45322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45323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45324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45325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45326</v>
      </c>
      <c r="D25" s="12"/>
      <c r="E25" s="12"/>
      <c r="F25" s="12"/>
      <c r="G25" s="12"/>
      <c r="H25" s="13"/>
    </row>
    <row r="26" spans="1:8" ht="15.75" customHeight="1">
      <c r="A26" s="42" t="s">
        <v>31</v>
      </c>
      <c r="B26" s="14" t="s">
        <v>16</v>
      </c>
      <c r="C26" s="15">
        <f t="shared" si="0"/>
        <v>45327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45328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45329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45330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45331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45332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45333</v>
      </c>
      <c r="D32" s="12"/>
      <c r="E32" s="12"/>
      <c r="F32" s="12"/>
      <c r="G32" s="12"/>
      <c r="H32" s="13"/>
    </row>
    <row r="33" spans="1:8" ht="15.75" customHeight="1">
      <c r="A33" s="42" t="s">
        <v>32</v>
      </c>
      <c r="B33" s="14" t="s">
        <v>16</v>
      </c>
      <c r="C33" s="15">
        <f t="shared" si="0"/>
        <v>45334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45335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45336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45337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45338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45339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45340</v>
      </c>
      <c r="D39" s="12"/>
      <c r="E39" s="12"/>
      <c r="F39" s="12"/>
      <c r="G39" s="12"/>
      <c r="H39" s="13"/>
    </row>
    <row r="40" spans="1:8" ht="15.75" customHeight="1">
      <c r="A40" s="42" t="s">
        <v>33</v>
      </c>
      <c r="B40" s="14" t="s">
        <v>16</v>
      </c>
      <c r="C40" s="15">
        <f t="shared" si="0"/>
        <v>45341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45342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45343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45344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45345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45346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45347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3Is3DpbTBX3eVJhBbySwSB2zYYTocvf3yz+8NmRrd9x/xOt6XJB/dZSP3kHWoT9W6LZNShqLNVgp7+wHHW/yzA==" saltValue="dxoT+bHimkr0+aAaYzTm/A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6AFA199D-2E04-457C-9662-104869C1D8D9}"/>
  </hyperlinks>
  <pageMargins left="0.7" right="0.7" top="0.75" bottom="0.75" header="0.3" footer="0.3"/>
  <pageSetup paperSize="9" scale="6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EC34-C698-492F-8EA4-6F69D8BEB1AD}">
  <dimension ref="A1:H58"/>
  <sheetViews>
    <sheetView showGridLines="0" topLeftCell="A16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9.57031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39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35</v>
      </c>
      <c r="B19" s="14" t="s">
        <v>16</v>
      </c>
      <c r="C19" s="15">
        <f>+'Per 02'!C46+1</f>
        <v>45348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45349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45350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45351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45352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45353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45354</v>
      </c>
      <c r="D25" s="12"/>
      <c r="E25" s="12"/>
      <c r="F25" s="12"/>
      <c r="G25" s="12"/>
      <c r="H25" s="13"/>
    </row>
    <row r="26" spans="1:8" ht="15.75" customHeight="1">
      <c r="A26" s="42" t="s">
        <v>36</v>
      </c>
      <c r="B26" s="14" t="s">
        <v>16</v>
      </c>
      <c r="C26" s="15">
        <f t="shared" si="0"/>
        <v>45355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45356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45357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45358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45359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45360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45361</v>
      </c>
      <c r="D32" s="12"/>
      <c r="E32" s="12"/>
      <c r="F32" s="12"/>
      <c r="G32" s="12"/>
      <c r="H32" s="13"/>
    </row>
    <row r="33" spans="1:8" ht="15.75" customHeight="1">
      <c r="A33" s="42" t="s">
        <v>37</v>
      </c>
      <c r="B33" s="14" t="s">
        <v>16</v>
      </c>
      <c r="C33" s="15">
        <f t="shared" si="0"/>
        <v>45362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45363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45364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45365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45366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45367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45368</v>
      </c>
      <c r="D39" s="12"/>
      <c r="E39" s="12"/>
      <c r="F39" s="12"/>
      <c r="G39" s="12"/>
      <c r="H39" s="13"/>
    </row>
    <row r="40" spans="1:8" ht="15.75" customHeight="1">
      <c r="A40" s="42" t="s">
        <v>38</v>
      </c>
      <c r="B40" s="14" t="s">
        <v>16</v>
      </c>
      <c r="C40" s="15">
        <f t="shared" si="0"/>
        <v>45369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45370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45371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45372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45373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45374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45375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yIRsUScWSwlk8MC6GSMpe8m50a4xhqYSfr+vrKTbV7Y9IDe1sP7ehWFNIBz1YAhUIBdpXLbkV29IAgvHLuDU2Q==" saltValue="CO/okJPWL0yhgX9nG3kV8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DD825DC9-6064-4EF5-A67A-58A10C9E9691}"/>
  </hyperlinks>
  <pageMargins left="0.7" right="0.7" top="0.75" bottom="0.75" header="0.3" footer="0.3"/>
  <pageSetup paperSize="9" scale="62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1D11-4DAC-43A5-9F9F-AFFB29A1232D}">
  <dimension ref="A1:H58"/>
  <sheetViews>
    <sheetView showGridLines="0" topLeftCell="A16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41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42</v>
      </c>
      <c r="B19" s="14" t="s">
        <v>16</v>
      </c>
      <c r="C19" s="15">
        <f>+'Per 03'!C46+1</f>
        <v>45376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45377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45378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45379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45380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45381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45382</v>
      </c>
      <c r="D25" s="12"/>
      <c r="E25" s="12"/>
      <c r="F25" s="12"/>
      <c r="G25" s="12"/>
      <c r="H25" s="13"/>
    </row>
    <row r="26" spans="1:8" ht="15.75" customHeight="1">
      <c r="A26" s="42" t="s">
        <v>43</v>
      </c>
      <c r="B26" s="14" t="s">
        <v>16</v>
      </c>
      <c r="C26" s="15">
        <f t="shared" si="0"/>
        <v>45383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45384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45385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45386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45387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45388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45389</v>
      </c>
      <c r="D32" s="12"/>
      <c r="E32" s="12"/>
      <c r="F32" s="12"/>
      <c r="G32" s="12"/>
      <c r="H32" s="13"/>
    </row>
    <row r="33" spans="1:8" ht="15.75" customHeight="1">
      <c r="A33" s="42" t="s">
        <v>44</v>
      </c>
      <c r="B33" s="14" t="s">
        <v>16</v>
      </c>
      <c r="C33" s="15">
        <f t="shared" si="0"/>
        <v>45390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45391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45392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45393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45394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45395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45396</v>
      </c>
      <c r="D39" s="12"/>
      <c r="E39" s="12"/>
      <c r="F39" s="12"/>
      <c r="G39" s="12"/>
      <c r="H39" s="13"/>
    </row>
    <row r="40" spans="1:8" ht="15.75" customHeight="1">
      <c r="A40" s="42" t="s">
        <v>45</v>
      </c>
      <c r="B40" s="14" t="s">
        <v>16</v>
      </c>
      <c r="C40" s="15">
        <f t="shared" si="0"/>
        <v>45397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45398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45399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45400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45401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45402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45403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jTbKt4M9gme3uH+u3mr+v8Mqtj6ryiQOVurWpsdreWVobuNi/gdy1NthMC0kOenTszcm0Gc9kxKMtCSyQEcrLw==" saltValue="VdJ9qMrCbzBdFRB4FBBpSQ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41A9E365-8D6A-4C65-9228-F538EDA0BB15}"/>
  </hyperlinks>
  <pageMargins left="0.7" right="0.7" top="0.75" bottom="0.75" header="0.3" footer="0.3"/>
  <pageSetup paperSize="9" scale="62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C50A-DA03-414F-AFDA-E7FB4C1BB076}">
  <dimension ref="A1:H58"/>
  <sheetViews>
    <sheetView showGridLines="0" topLeftCell="A16" zoomScaleNormal="100" zoomScaleSheetLayoutView="90" workbookViewId="0">
      <selection activeCell="C46" sqref="C46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46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47</v>
      </c>
      <c r="B19" s="14" t="s">
        <v>16</v>
      </c>
      <c r="C19" s="15">
        <f>+'Per 04'!C46+1</f>
        <v>45404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45405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45406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45407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45408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45409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45410</v>
      </c>
      <c r="D25" s="12"/>
      <c r="E25" s="12"/>
      <c r="F25" s="12"/>
      <c r="G25" s="12"/>
      <c r="H25" s="13"/>
    </row>
    <row r="26" spans="1:8" ht="15.75" customHeight="1">
      <c r="A26" s="42" t="s">
        <v>48</v>
      </c>
      <c r="B26" s="14" t="s">
        <v>16</v>
      </c>
      <c r="C26" s="15">
        <f t="shared" si="0"/>
        <v>45411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45412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45413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45414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45415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45416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45417</v>
      </c>
      <c r="D32" s="12"/>
      <c r="E32" s="12"/>
      <c r="F32" s="12"/>
      <c r="G32" s="12"/>
      <c r="H32" s="13"/>
    </row>
    <row r="33" spans="1:8" ht="15.75" customHeight="1">
      <c r="A33" s="42" t="s">
        <v>49</v>
      </c>
      <c r="B33" s="14" t="s">
        <v>16</v>
      </c>
      <c r="C33" s="15">
        <f t="shared" si="0"/>
        <v>45418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45419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45420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45421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45422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45423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45424</v>
      </c>
      <c r="D39" s="12"/>
      <c r="E39" s="12"/>
      <c r="F39" s="12"/>
      <c r="G39" s="12"/>
      <c r="H39" s="13"/>
    </row>
    <row r="40" spans="1:8" ht="15.75" customHeight="1">
      <c r="A40" s="42" t="s">
        <v>50</v>
      </c>
      <c r="B40" s="14" t="s">
        <v>16</v>
      </c>
      <c r="C40" s="15">
        <f t="shared" si="0"/>
        <v>45425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45426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45427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45428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45429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45430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45431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ZfGsMVpwzdbXxv+fwXzCrybomxfq/nEfMjLxFt04/1cIGiC3/vr8QDXkK34YAezJW5GwQZXbD1oRfPTPjAxx1A==" saltValue="HoJG3gGzHe6hDT7btb5ZD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2BE79FE2-3644-4D34-BA65-B9BA01647463}"/>
  </hyperlinks>
  <pageMargins left="0.7" right="0.7" top="0.75" bottom="0.75" header="0.3" footer="0.3"/>
  <pageSetup paperSize="9" scale="62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65DF-9859-4F84-A98C-3F3D1929F2FA}">
  <dimension ref="A1:H58"/>
  <sheetViews>
    <sheetView showGridLines="0" topLeftCell="A16" zoomScaleNormal="100" zoomScaleSheetLayoutView="90" workbookViewId="0">
      <selection activeCell="C19" sqref="C19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51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52</v>
      </c>
      <c r="B19" s="14" t="s">
        <v>16</v>
      </c>
      <c r="C19" s="15">
        <f>+'Per 05'!C46+1</f>
        <v>45432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45433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45434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45435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45436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45437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45438</v>
      </c>
      <c r="D25" s="12"/>
      <c r="E25" s="12"/>
      <c r="F25" s="12"/>
      <c r="G25" s="12"/>
      <c r="H25" s="13"/>
    </row>
    <row r="26" spans="1:8" ht="15.75" customHeight="1">
      <c r="A26" s="42" t="s">
        <v>53</v>
      </c>
      <c r="B26" s="14" t="s">
        <v>16</v>
      </c>
      <c r="C26" s="15">
        <f t="shared" si="0"/>
        <v>45439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45440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45441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45442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45443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45444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45445</v>
      </c>
      <c r="D32" s="12"/>
      <c r="E32" s="12"/>
      <c r="F32" s="12"/>
      <c r="G32" s="12"/>
      <c r="H32" s="13"/>
    </row>
    <row r="33" spans="1:8" ht="15.75" customHeight="1">
      <c r="A33" s="42" t="s">
        <v>54</v>
      </c>
      <c r="B33" s="14" t="s">
        <v>16</v>
      </c>
      <c r="C33" s="15">
        <f t="shared" si="0"/>
        <v>45446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45447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45448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45449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45450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45451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45452</v>
      </c>
      <c r="D39" s="12"/>
      <c r="E39" s="12"/>
      <c r="F39" s="12"/>
      <c r="G39" s="12"/>
      <c r="H39" s="13"/>
    </row>
    <row r="40" spans="1:8" ht="15.75" customHeight="1">
      <c r="A40" s="42" t="s">
        <v>55</v>
      </c>
      <c r="B40" s="14" t="s">
        <v>16</v>
      </c>
      <c r="C40" s="15">
        <f t="shared" si="0"/>
        <v>45453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45454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45455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45456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45457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45458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45459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e4wclsfiwn/+IC4qCrLP8i6N9p7JxKOnKC0AM6ufBHbwRUf0UsAmLUfhuA2vIe1SeWB3WEfQY7PFpDmkBo1I1g==" saltValue="ruOCKUpD20pzk/vLiln5j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25ED6A1C-0315-4BD0-A213-AF1E24CA8A47}"/>
  </hyperlinks>
  <pageMargins left="0.7" right="0.7" top="0.75" bottom="0.75" header="0.3" footer="0.3"/>
  <pageSetup paperSize="9" scale="62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1665-B9C9-423B-98A3-AC2D934CB2EE}">
  <dimension ref="A1:H58"/>
  <sheetViews>
    <sheetView showGridLines="0" topLeftCell="A19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56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57</v>
      </c>
      <c r="B19" s="14" t="s">
        <v>16</v>
      </c>
      <c r="C19" s="15">
        <f>+'Per 06'!C46+1</f>
        <v>45460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45461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45462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45463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45464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45465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45466</v>
      </c>
      <c r="D25" s="12"/>
      <c r="E25" s="12"/>
      <c r="F25" s="12"/>
      <c r="G25" s="12"/>
      <c r="H25" s="13"/>
    </row>
    <row r="26" spans="1:8" ht="15.75" customHeight="1">
      <c r="A26" s="42" t="s">
        <v>58</v>
      </c>
      <c r="B26" s="14" t="s">
        <v>16</v>
      </c>
      <c r="C26" s="15">
        <f t="shared" si="0"/>
        <v>45467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45468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45469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45470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45471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45472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45473</v>
      </c>
      <c r="D32" s="12"/>
      <c r="E32" s="12"/>
      <c r="F32" s="12"/>
      <c r="G32" s="12"/>
      <c r="H32" s="13"/>
    </row>
    <row r="33" spans="1:8" ht="15.75" customHeight="1">
      <c r="A33" s="42" t="s">
        <v>59</v>
      </c>
      <c r="B33" s="14" t="s">
        <v>16</v>
      </c>
      <c r="C33" s="15">
        <f t="shared" si="0"/>
        <v>45474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45475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45476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45477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45478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45479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45480</v>
      </c>
      <c r="D39" s="12"/>
      <c r="E39" s="12"/>
      <c r="F39" s="12"/>
      <c r="G39" s="12"/>
      <c r="H39" s="13"/>
    </row>
    <row r="40" spans="1:8" ht="15.75" customHeight="1">
      <c r="A40" s="42" t="s">
        <v>60</v>
      </c>
      <c r="B40" s="14" t="s">
        <v>16</v>
      </c>
      <c r="C40" s="15">
        <f t="shared" si="0"/>
        <v>45481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45482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45483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45484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45485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45486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45487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6wATtmPdhg3xzN5R09zjHSOAEPG1tswGU6DWXpItc6ps6g5sAzFMioNGOW07SBMptwbHCx7xKK7YCeC0D2uJLA==" saltValue="LE6zqytEJuky0eGkapWbp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873AA2C4-2504-4EE2-A7AD-34A1ACEBF828}"/>
  </hyperlinks>
  <pageMargins left="0.7" right="0.7" top="0.75" bottom="0.75" header="0.3" footer="0.3"/>
  <pageSetup paperSize="9" scale="62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E388-46BF-4BC6-A237-4DCD2808758D}">
  <dimension ref="A1:H58"/>
  <sheetViews>
    <sheetView showGridLines="0" topLeftCell="A16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18.14062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65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61</v>
      </c>
      <c r="B19" s="14" t="s">
        <v>16</v>
      </c>
      <c r="C19" s="15">
        <f>+'Per 07'!C46+1</f>
        <v>45488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45489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45490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45491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45492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45493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45494</v>
      </c>
      <c r="D25" s="12"/>
      <c r="E25" s="12"/>
      <c r="F25" s="12"/>
      <c r="G25" s="12"/>
      <c r="H25" s="13"/>
    </row>
    <row r="26" spans="1:8" ht="15.75" customHeight="1">
      <c r="A26" s="42" t="s">
        <v>62</v>
      </c>
      <c r="B26" s="14" t="s">
        <v>16</v>
      </c>
      <c r="C26" s="15">
        <f t="shared" si="0"/>
        <v>45495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45496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45497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45498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45499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45500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45501</v>
      </c>
      <c r="D32" s="12"/>
      <c r="E32" s="12"/>
      <c r="F32" s="12"/>
      <c r="G32" s="12"/>
      <c r="H32" s="13"/>
    </row>
    <row r="33" spans="1:8" ht="15.75" customHeight="1">
      <c r="A33" s="42" t="s">
        <v>63</v>
      </c>
      <c r="B33" s="14" t="s">
        <v>16</v>
      </c>
      <c r="C33" s="15">
        <f t="shared" si="0"/>
        <v>45502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45503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45504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45505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45506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45507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45508</v>
      </c>
      <c r="D39" s="12"/>
      <c r="E39" s="12"/>
      <c r="F39" s="12"/>
      <c r="G39" s="12"/>
      <c r="H39" s="13"/>
    </row>
    <row r="40" spans="1:8" ht="15.75" customHeight="1">
      <c r="A40" s="42" t="s">
        <v>64</v>
      </c>
      <c r="B40" s="14" t="s">
        <v>16</v>
      </c>
      <c r="C40" s="15">
        <f t="shared" si="0"/>
        <v>45509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45510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45511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45512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45513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45514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45515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5VSfFjZjUaJEer9fj9yZzHxyoQIwFl6l3YMB689MSu/qlj0aTW2bBkDOKQmYmnoUVnUnqq0gGBGDj13fg3UBPQ==" saltValue="1UnLGFTNTXBTDk3jke38tg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E3E8A1B8-DD50-4393-AABB-3A7BF31E4755}"/>
  </hyperlinks>
  <pageMargins left="0.7" right="0.7" top="0.75" bottom="0.75" header="0.3" footer="0.3"/>
  <pageSetup paperSize="9" scale="62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A16A-C68E-45FF-8318-347BDD9E4A4D}">
  <dimension ref="A1:H58"/>
  <sheetViews>
    <sheetView showGridLines="0" topLeftCell="A19" zoomScaleNormal="100" zoomScaleSheetLayoutView="90" workbookViewId="0">
      <selection activeCell="A51" sqref="A51:D53"/>
    </sheetView>
  </sheetViews>
  <sheetFormatPr defaultRowHeight="15"/>
  <cols>
    <col min="1" max="1" width="4.28515625" customWidth="1"/>
    <col min="2" max="2" width="13.140625" bestFit="1" customWidth="1"/>
    <col min="3" max="3" width="21.7109375" bestFit="1" customWidth="1"/>
    <col min="6" max="6" width="11" bestFit="1" customWidth="1"/>
    <col min="8" max="8" width="57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20.2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1"/>
      <c r="B4" s="39"/>
      <c r="C4" s="39"/>
      <c r="D4" s="39"/>
      <c r="E4" s="39"/>
      <c r="F4" s="39"/>
      <c r="G4" s="39"/>
      <c r="H4" s="39"/>
    </row>
    <row r="5" spans="1:8" ht="18">
      <c r="A5" s="1"/>
      <c r="B5" s="40" t="s">
        <v>1</v>
      </c>
      <c r="C5" s="40"/>
      <c r="D5" s="40"/>
      <c r="E5" s="40"/>
      <c r="F5" s="40"/>
      <c r="G5" s="40"/>
      <c r="H5" s="40"/>
    </row>
    <row r="6" spans="1:8" ht="18">
      <c r="A6" s="1"/>
      <c r="B6" s="3"/>
      <c r="C6" s="3"/>
      <c r="D6" s="41" t="s">
        <v>2</v>
      </c>
      <c r="E6" s="41"/>
      <c r="F6" s="41"/>
      <c r="G6" s="41"/>
      <c r="H6" s="4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35" t="s">
        <v>3</v>
      </c>
      <c r="B9" s="36"/>
      <c r="C9" s="36"/>
      <c r="D9" s="37"/>
      <c r="E9" s="1"/>
      <c r="F9" s="1"/>
      <c r="G9" s="1"/>
      <c r="H9" s="4" t="s">
        <v>4</v>
      </c>
    </row>
    <row r="10" spans="1:8" ht="15.75">
      <c r="A10" s="45"/>
      <c r="B10" s="46"/>
      <c r="C10" s="46"/>
      <c r="D10" s="47"/>
      <c r="E10" s="1"/>
      <c r="F10" s="1"/>
      <c r="G10" s="1"/>
      <c r="H10" s="24"/>
    </row>
    <row r="11" spans="1:8" ht="15.75">
      <c r="A11" s="48"/>
      <c r="B11" s="49"/>
      <c r="C11" s="49"/>
      <c r="D11" s="50"/>
      <c r="E11" s="1"/>
      <c r="F11" s="1"/>
      <c r="G11" s="1"/>
      <c r="H11" s="25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35" t="s">
        <v>5</v>
      </c>
      <c r="B13" s="36"/>
      <c r="C13" s="36"/>
      <c r="D13" s="37"/>
      <c r="E13" s="1"/>
      <c r="F13" s="1"/>
      <c r="G13" s="1"/>
      <c r="H13" s="4" t="s">
        <v>6</v>
      </c>
    </row>
    <row r="14" spans="1:8" ht="15.75">
      <c r="A14" s="29"/>
      <c r="B14" s="30"/>
      <c r="C14" s="30"/>
      <c r="D14" s="31"/>
      <c r="E14" s="1"/>
      <c r="F14" s="1"/>
      <c r="G14" s="1"/>
      <c r="H14" s="24"/>
    </row>
    <row r="15" spans="1:8" ht="15.75">
      <c r="A15" s="32"/>
      <c r="B15" s="33"/>
      <c r="C15" s="33"/>
      <c r="D15" s="34"/>
      <c r="E15" s="1"/>
      <c r="F15" s="1"/>
      <c r="G15" s="1"/>
      <c r="H15" s="25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5"/>
      <c r="B17" s="51" t="s">
        <v>67</v>
      </c>
      <c r="C17" s="51"/>
      <c r="D17" s="52" t="s">
        <v>8</v>
      </c>
      <c r="E17" s="53"/>
      <c r="F17" s="54"/>
      <c r="G17" s="1"/>
      <c r="H17" s="1"/>
    </row>
    <row r="18" spans="1:8" ht="15.75">
      <c r="A18" s="21"/>
      <c r="B18" s="6" t="s">
        <v>9</v>
      </c>
      <c r="C18" s="7" t="s">
        <v>10</v>
      </c>
      <c r="D18" s="8" t="s">
        <v>11</v>
      </c>
      <c r="E18" s="9"/>
      <c r="F18" s="8" t="s">
        <v>12</v>
      </c>
      <c r="G18" s="9"/>
      <c r="H18" s="8" t="s">
        <v>13</v>
      </c>
    </row>
    <row r="19" spans="1:8" ht="15.75">
      <c r="A19" s="42" t="s">
        <v>66</v>
      </c>
      <c r="B19" s="14" t="s">
        <v>16</v>
      </c>
      <c r="C19" s="15">
        <f>+'Per 08'!C46+1</f>
        <v>45516</v>
      </c>
      <c r="D19" s="16"/>
      <c r="E19" s="16"/>
      <c r="F19" s="16"/>
      <c r="G19" s="16"/>
      <c r="H19" s="17"/>
    </row>
    <row r="20" spans="1:8" ht="15.75">
      <c r="A20" s="43"/>
      <c r="B20" s="14" t="s">
        <v>17</v>
      </c>
      <c r="C20" s="15">
        <f>+C19+1</f>
        <v>45517</v>
      </c>
      <c r="D20" s="16"/>
      <c r="E20" s="16"/>
      <c r="F20" s="16"/>
      <c r="G20" s="16"/>
      <c r="H20" s="17"/>
    </row>
    <row r="21" spans="1:8" ht="15.75">
      <c r="A21" s="43"/>
      <c r="B21" s="14" t="s">
        <v>18</v>
      </c>
      <c r="C21" s="15">
        <f t="shared" ref="C21:C46" si="0">+C20+1</f>
        <v>45518</v>
      </c>
      <c r="D21" s="16"/>
      <c r="E21" s="16"/>
      <c r="F21" s="16"/>
      <c r="G21" s="16"/>
      <c r="H21" s="17"/>
    </row>
    <row r="22" spans="1:8" ht="15.75">
      <c r="A22" s="43"/>
      <c r="B22" s="14" t="s">
        <v>19</v>
      </c>
      <c r="C22" s="15">
        <f t="shared" si="0"/>
        <v>45519</v>
      </c>
      <c r="D22" s="16"/>
      <c r="E22" s="16"/>
      <c r="F22" s="16"/>
      <c r="G22" s="16"/>
      <c r="H22" s="17"/>
    </row>
    <row r="23" spans="1:8" ht="15.75">
      <c r="A23" s="43"/>
      <c r="B23" s="14" t="s">
        <v>20</v>
      </c>
      <c r="C23" s="15">
        <f t="shared" si="0"/>
        <v>45520</v>
      </c>
      <c r="D23" s="16" t="s">
        <v>21</v>
      </c>
      <c r="E23" s="16"/>
      <c r="F23" s="16"/>
      <c r="G23" s="16"/>
      <c r="H23" s="17"/>
    </row>
    <row r="24" spans="1:8" ht="15.75">
      <c r="A24" s="43"/>
      <c r="B24" s="10" t="s">
        <v>22</v>
      </c>
      <c r="C24" s="22">
        <f t="shared" si="0"/>
        <v>45521</v>
      </c>
      <c r="D24" s="13"/>
      <c r="E24" s="12"/>
      <c r="F24" s="12"/>
      <c r="G24" s="12"/>
      <c r="H24" s="13"/>
    </row>
    <row r="25" spans="1:8" ht="15.75" customHeight="1">
      <c r="A25" s="44"/>
      <c r="B25" s="10" t="s">
        <v>15</v>
      </c>
      <c r="C25" s="22">
        <f t="shared" si="0"/>
        <v>45522</v>
      </c>
      <c r="D25" s="12"/>
      <c r="E25" s="12"/>
      <c r="F25" s="12"/>
      <c r="G25" s="12"/>
      <c r="H25" s="13"/>
    </row>
    <row r="26" spans="1:8" ht="15.75" customHeight="1">
      <c r="A26" s="42" t="s">
        <v>68</v>
      </c>
      <c r="B26" s="14" t="s">
        <v>16</v>
      </c>
      <c r="C26" s="15">
        <f t="shared" si="0"/>
        <v>45523</v>
      </c>
      <c r="D26" s="16"/>
      <c r="E26" s="16"/>
      <c r="F26" s="16"/>
      <c r="G26" s="16"/>
      <c r="H26" s="17"/>
    </row>
    <row r="27" spans="1:8" ht="15.75">
      <c r="A27" s="43"/>
      <c r="B27" s="14" t="s">
        <v>17</v>
      </c>
      <c r="C27" s="15">
        <f t="shared" si="0"/>
        <v>45524</v>
      </c>
      <c r="D27" s="16"/>
      <c r="E27" s="16"/>
      <c r="F27" s="16"/>
      <c r="G27" s="16"/>
      <c r="H27" s="17"/>
    </row>
    <row r="28" spans="1:8" ht="15.75">
      <c r="A28" s="43"/>
      <c r="B28" s="14" t="s">
        <v>18</v>
      </c>
      <c r="C28" s="15">
        <f t="shared" si="0"/>
        <v>45525</v>
      </c>
      <c r="D28" s="16"/>
      <c r="E28" s="16"/>
      <c r="F28" s="16"/>
      <c r="G28" s="16"/>
      <c r="H28" s="17"/>
    </row>
    <row r="29" spans="1:8" ht="15.75">
      <c r="A29" s="43"/>
      <c r="B29" s="14" t="s">
        <v>19</v>
      </c>
      <c r="C29" s="15">
        <f t="shared" si="0"/>
        <v>45526</v>
      </c>
      <c r="D29" s="16"/>
      <c r="E29" s="16"/>
      <c r="F29" s="16"/>
      <c r="G29" s="16"/>
      <c r="H29" s="17"/>
    </row>
    <row r="30" spans="1:8" ht="15.75">
      <c r="A30" s="43"/>
      <c r="B30" s="14" t="s">
        <v>20</v>
      </c>
      <c r="C30" s="15">
        <f t="shared" si="0"/>
        <v>45527</v>
      </c>
      <c r="D30" s="16"/>
      <c r="E30" s="16"/>
      <c r="F30" s="16"/>
      <c r="G30" s="16"/>
      <c r="H30" s="17"/>
    </row>
    <row r="31" spans="1:8" ht="15.75">
      <c r="A31" s="43"/>
      <c r="B31" s="10" t="s">
        <v>22</v>
      </c>
      <c r="C31" s="22">
        <f t="shared" si="0"/>
        <v>45528</v>
      </c>
      <c r="D31" s="12"/>
      <c r="E31" s="12"/>
      <c r="F31" s="12"/>
      <c r="G31" s="12"/>
      <c r="H31" s="13"/>
    </row>
    <row r="32" spans="1:8" ht="15.75" customHeight="1">
      <c r="A32" s="44"/>
      <c r="B32" s="10" t="s">
        <v>15</v>
      </c>
      <c r="C32" s="22">
        <f t="shared" si="0"/>
        <v>45529</v>
      </c>
      <c r="D32" s="12"/>
      <c r="E32" s="12"/>
      <c r="F32" s="12"/>
      <c r="G32" s="12"/>
      <c r="H32" s="13"/>
    </row>
    <row r="33" spans="1:8" ht="15.75" customHeight="1">
      <c r="A33" s="42" t="s">
        <v>69</v>
      </c>
      <c r="B33" s="14" t="s">
        <v>16</v>
      </c>
      <c r="C33" s="15">
        <f t="shared" si="0"/>
        <v>45530</v>
      </c>
      <c r="D33" s="16"/>
      <c r="E33" s="16"/>
      <c r="F33" s="16"/>
      <c r="G33" s="16"/>
      <c r="H33" s="17"/>
    </row>
    <row r="34" spans="1:8" ht="15.75">
      <c r="A34" s="43"/>
      <c r="B34" s="14" t="s">
        <v>17</v>
      </c>
      <c r="C34" s="15">
        <f t="shared" si="0"/>
        <v>45531</v>
      </c>
      <c r="D34" s="16"/>
      <c r="E34" s="16"/>
      <c r="F34" s="16"/>
      <c r="G34" s="16"/>
      <c r="H34" s="17"/>
    </row>
    <row r="35" spans="1:8" ht="15.75">
      <c r="A35" s="43"/>
      <c r="B35" s="14" t="s">
        <v>18</v>
      </c>
      <c r="C35" s="15">
        <f t="shared" si="0"/>
        <v>45532</v>
      </c>
      <c r="D35" s="16"/>
      <c r="E35" s="16"/>
      <c r="F35" s="16"/>
      <c r="G35" s="16"/>
      <c r="H35" s="17"/>
    </row>
    <row r="36" spans="1:8" ht="15.75">
      <c r="A36" s="43"/>
      <c r="B36" s="14" t="s">
        <v>19</v>
      </c>
      <c r="C36" s="15">
        <f t="shared" si="0"/>
        <v>45533</v>
      </c>
      <c r="D36" s="16"/>
      <c r="E36" s="16"/>
      <c r="F36" s="16"/>
      <c r="G36" s="16"/>
      <c r="H36" s="17"/>
    </row>
    <row r="37" spans="1:8" ht="15.75">
      <c r="A37" s="43"/>
      <c r="B37" s="14" t="s">
        <v>20</v>
      </c>
      <c r="C37" s="15">
        <f t="shared" si="0"/>
        <v>45534</v>
      </c>
      <c r="D37" s="16"/>
      <c r="E37" s="16"/>
      <c r="F37" s="16"/>
      <c r="G37" s="16"/>
      <c r="H37" s="17"/>
    </row>
    <row r="38" spans="1:8" ht="15.75">
      <c r="A38" s="43"/>
      <c r="B38" s="10" t="s">
        <v>22</v>
      </c>
      <c r="C38" s="22">
        <f t="shared" si="0"/>
        <v>45535</v>
      </c>
      <c r="D38" s="12"/>
      <c r="E38" s="12"/>
      <c r="F38" s="12"/>
      <c r="G38" s="12"/>
      <c r="H38" s="13"/>
    </row>
    <row r="39" spans="1:8" ht="15.75" customHeight="1">
      <c r="A39" s="44"/>
      <c r="B39" s="10" t="s">
        <v>15</v>
      </c>
      <c r="C39" s="22">
        <f t="shared" si="0"/>
        <v>45536</v>
      </c>
      <c r="D39" s="12"/>
      <c r="E39" s="12"/>
      <c r="F39" s="12"/>
      <c r="G39" s="12"/>
      <c r="H39" s="13"/>
    </row>
    <row r="40" spans="1:8" ht="15.75" customHeight="1">
      <c r="A40" s="42" t="s">
        <v>70</v>
      </c>
      <c r="B40" s="14" t="s">
        <v>16</v>
      </c>
      <c r="C40" s="15">
        <f t="shared" si="0"/>
        <v>45537</v>
      </c>
      <c r="D40" s="16"/>
      <c r="E40" s="16"/>
      <c r="F40" s="16"/>
      <c r="G40" s="16"/>
      <c r="H40" s="17"/>
    </row>
    <row r="41" spans="1:8" ht="15.75">
      <c r="A41" s="43"/>
      <c r="B41" s="14" t="s">
        <v>17</v>
      </c>
      <c r="C41" s="15">
        <f t="shared" si="0"/>
        <v>45538</v>
      </c>
      <c r="D41" s="16"/>
      <c r="E41" s="16"/>
      <c r="F41" s="16"/>
      <c r="G41" s="16"/>
      <c r="H41" s="17"/>
    </row>
    <row r="42" spans="1:8" ht="15.75">
      <c r="A42" s="43"/>
      <c r="B42" s="14" t="s">
        <v>18</v>
      </c>
      <c r="C42" s="15">
        <f t="shared" si="0"/>
        <v>45539</v>
      </c>
      <c r="D42" s="16"/>
      <c r="E42" s="16"/>
      <c r="F42" s="16"/>
      <c r="G42" s="16"/>
      <c r="H42" s="17"/>
    </row>
    <row r="43" spans="1:8" ht="15.75">
      <c r="A43" s="43"/>
      <c r="B43" s="14" t="s">
        <v>19</v>
      </c>
      <c r="C43" s="15">
        <f t="shared" si="0"/>
        <v>45540</v>
      </c>
      <c r="D43" s="16"/>
      <c r="E43" s="16"/>
      <c r="F43" s="16"/>
      <c r="G43" s="16"/>
      <c r="H43" s="17"/>
    </row>
    <row r="44" spans="1:8" ht="15.75">
      <c r="A44" s="43"/>
      <c r="B44" s="14" t="s">
        <v>20</v>
      </c>
      <c r="C44" s="15">
        <f t="shared" si="0"/>
        <v>45541</v>
      </c>
      <c r="D44" s="16"/>
      <c r="E44" s="16"/>
      <c r="F44" s="16"/>
      <c r="G44" s="16"/>
      <c r="H44" s="17"/>
    </row>
    <row r="45" spans="1:8" ht="15.75">
      <c r="A45" s="43"/>
      <c r="B45" s="10" t="s">
        <v>22</v>
      </c>
      <c r="C45" s="22">
        <f t="shared" si="0"/>
        <v>45542</v>
      </c>
      <c r="D45" s="12"/>
      <c r="E45" s="12"/>
      <c r="F45" s="12"/>
      <c r="G45" s="12"/>
      <c r="H45" s="13"/>
    </row>
    <row r="46" spans="1:8" ht="15.75">
      <c r="A46" s="44"/>
      <c r="B46" s="10" t="s">
        <v>15</v>
      </c>
      <c r="C46" s="22">
        <f t="shared" si="0"/>
        <v>45543</v>
      </c>
      <c r="D46" s="12"/>
      <c r="E46" s="12"/>
      <c r="F46" s="12"/>
      <c r="G46" s="12"/>
      <c r="H46" s="13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8" t="s">
        <v>26</v>
      </c>
      <c r="D48" s="19">
        <f>SUM(D19:D47)</f>
        <v>0</v>
      </c>
      <c r="E48" s="16"/>
      <c r="F48" s="19">
        <f>SUM(F19:F47)</f>
        <v>0</v>
      </c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35" t="s">
        <v>27</v>
      </c>
      <c r="B50" s="36"/>
      <c r="C50" s="36"/>
      <c r="D50" s="37"/>
      <c r="E50" s="1"/>
      <c r="F50" s="1"/>
      <c r="G50" s="1"/>
      <c r="H50" s="4" t="s">
        <v>28</v>
      </c>
    </row>
    <row r="51" spans="1:8" ht="15.75">
      <c r="A51" s="29" t="str">
        <f>IF(A10&gt;0,A10,"")</f>
        <v/>
      </c>
      <c r="B51" s="30"/>
      <c r="C51" s="30"/>
      <c r="D51" s="31"/>
      <c r="E51" s="1"/>
      <c r="F51" s="1"/>
      <c r="G51" s="1"/>
      <c r="H51" s="24"/>
    </row>
    <row r="52" spans="1:8" ht="15.75">
      <c r="A52" s="29"/>
      <c r="B52" s="30"/>
      <c r="C52" s="30"/>
      <c r="D52" s="31"/>
      <c r="E52" s="1"/>
      <c r="F52" s="1"/>
      <c r="G52" s="1"/>
      <c r="H52" s="24"/>
    </row>
    <row r="53" spans="1:8" ht="15.75">
      <c r="A53" s="32"/>
      <c r="B53" s="33"/>
      <c r="C53" s="33"/>
      <c r="D53" s="34"/>
      <c r="E53" s="1"/>
      <c r="F53" s="1"/>
      <c r="G53" s="1"/>
      <c r="H53" s="25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26" t="s">
        <v>29</v>
      </c>
      <c r="B55" s="27"/>
      <c r="C55" s="27"/>
      <c r="D55" s="28"/>
      <c r="E55" s="1"/>
      <c r="F55" s="1"/>
      <c r="G55" s="1"/>
      <c r="H55" s="20" t="s">
        <v>30</v>
      </c>
    </row>
    <row r="56" spans="1:8" ht="15.75">
      <c r="A56" s="29"/>
      <c r="B56" s="30"/>
      <c r="C56" s="30"/>
      <c r="D56" s="31"/>
      <c r="E56" s="1"/>
      <c r="F56" s="1"/>
      <c r="G56" s="1"/>
      <c r="H56" s="24"/>
    </row>
    <row r="57" spans="1:8" ht="15.75">
      <c r="A57" s="29"/>
      <c r="B57" s="30"/>
      <c r="C57" s="30"/>
      <c r="D57" s="31"/>
      <c r="E57" s="1"/>
      <c r="F57" s="1"/>
      <c r="G57" s="1"/>
      <c r="H57" s="24"/>
    </row>
    <row r="58" spans="1:8" ht="15.75">
      <c r="A58" s="32"/>
      <c r="B58" s="33"/>
      <c r="C58" s="33"/>
      <c r="D58" s="34"/>
      <c r="E58" s="1"/>
      <c r="F58" s="1"/>
      <c r="G58" s="1"/>
      <c r="H58" s="25"/>
    </row>
  </sheetData>
  <sheetProtection algorithmName="SHA-512" hashValue="bXvD+UrMB233epWX25VrrKHLNzRRmIa+s4HV60h44jPfx9P7w79KD6VwnY0X8UIdYLS+2c7ae3sGSP1yDysbzg==" saltValue="NiftIYS+L3wgz2KcywusqA==" spinCount="100000" sheet="1" objects="1" scenarios="1"/>
  <mergeCells count="22">
    <mergeCell ref="A55:D55"/>
    <mergeCell ref="A56:D58"/>
    <mergeCell ref="H56:H58"/>
    <mergeCell ref="A26:A32"/>
    <mergeCell ref="A33:A39"/>
    <mergeCell ref="A40:A46"/>
    <mergeCell ref="A50:D50"/>
    <mergeCell ref="A51:D53"/>
    <mergeCell ref="H51:H53"/>
    <mergeCell ref="A19:A25"/>
    <mergeCell ref="A3:H3"/>
    <mergeCell ref="B4:H4"/>
    <mergeCell ref="B5:H5"/>
    <mergeCell ref="D6:H6"/>
    <mergeCell ref="A9:D9"/>
    <mergeCell ref="A10:D11"/>
    <mergeCell ref="H10:H11"/>
    <mergeCell ref="A13:D13"/>
    <mergeCell ref="A14:D15"/>
    <mergeCell ref="H14:H15"/>
    <mergeCell ref="B17:C17"/>
    <mergeCell ref="D17:F17"/>
  </mergeCells>
  <phoneticPr fontId="8" type="noConversion"/>
  <hyperlinks>
    <hyperlink ref="D6" r:id="rId1" xr:uid="{E40420B4-E9F9-4627-B8B8-3C28C5527364}"/>
  </hyperlinks>
  <pageMargins left="0.7" right="0.7" top="0.75" bottom="0.75" header="0.3" footer="0.3"/>
  <pageSetup paperSize="9" scale="6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Per 01</vt:lpstr>
      <vt:lpstr>Per 02</vt:lpstr>
      <vt:lpstr>Per 03</vt:lpstr>
      <vt:lpstr>Per 04</vt:lpstr>
      <vt:lpstr>Per 05</vt:lpstr>
      <vt:lpstr>Per 06</vt:lpstr>
      <vt:lpstr>Per 07</vt:lpstr>
      <vt:lpstr>Per 08</vt:lpstr>
      <vt:lpstr>Per 09</vt:lpstr>
      <vt:lpstr>Per 10</vt:lpstr>
      <vt:lpstr>Per 11</vt:lpstr>
      <vt:lpstr>Per 12</vt:lpstr>
      <vt:lpstr>Per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der Salm</dc:creator>
  <cp:lastModifiedBy>Yvonne van der Kaay | Atlas Inexco</cp:lastModifiedBy>
  <dcterms:created xsi:type="dcterms:W3CDTF">2023-02-01T10:51:23Z</dcterms:created>
  <dcterms:modified xsi:type="dcterms:W3CDTF">2024-01-04T10:18:52Z</dcterms:modified>
</cp:coreProperties>
</file>